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F11" i="1"/>
  <c r="F15" i="1" s="1"/>
  <c r="F18" i="1" s="1"/>
  <c r="E11" i="1"/>
  <c r="E15" i="1" s="1"/>
  <c r="E18" i="1" l="1"/>
  <c r="L15" i="1"/>
  <c r="L18" i="1"/>
  <c r="D12" i="1"/>
  <c r="G18" i="1"/>
  <c r="K18" i="1" s="1"/>
  <c r="K15" i="1"/>
</calcChain>
</file>

<file path=xl/sharedStrings.xml><?xml version="1.0" encoding="utf-8"?>
<sst xmlns="http://schemas.openxmlformats.org/spreadsheetml/2006/main" count="76" uniqueCount="54">
  <si>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</si>
  <si>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</si>
  <si>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</si>
  <si>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</si>
  <si>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</si>
  <si>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</si>
  <si>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</si>
  <si>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</si>
  <si>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</si>
  <si>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</si>
  <si>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</si>
  <si>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</si>
  <si>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</si>
  <si>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</si>
  <si>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</si>
  <si>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</si>
  <si>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</si>
  <si>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</si>
  <si>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</si>
  <si>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</si>
  <si>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</si>
  <si>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</si>
  <si>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</si>
  <si>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</si>
  <si>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</si>
  <si>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</si>
  <si>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</si>
  <si>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</si>
  <si>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</si>
  <si>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</si>
  <si>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</si>
  <si>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</si>
  <si>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</si>
  <si>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</si>
  <si>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</si>
  <si>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</si>
  <si>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</si>
  <si>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</si>
  <si>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</si>
  <si>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</si>
  <si>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</si>
  <si>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9.</t>
  </si>
  <si>
    <t>Laaka</t>
  </si>
  <si>
    <t>6.</t>
  </si>
  <si>
    <t>LaKi</t>
  </si>
  <si>
    <t>4.</t>
  </si>
  <si>
    <t>5.</t>
  </si>
  <si>
    <t>LaKi = Lapuan Kiri</t>
  </si>
  <si>
    <t>Laaka = Lapuan Laaka</t>
  </si>
  <si>
    <t>Raija Panula</t>
  </si>
  <si>
    <t>Virkiä</t>
  </si>
  <si>
    <t>Virkiä = Lapuan Virkiä  (1907)</t>
  </si>
  <si>
    <t>12.3.1940</t>
  </si>
  <si>
    <t>myöh. Kaara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</si>
</sst>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49</v>
      </c>
      <c r="C1" s="2"/>
      <c r="D1" s="3"/>
      <c r="E1" s="4" t="s">
        <v>52</v>
      </c>
      <c r="F1" s="5"/>
      <c r="G1" s="6"/>
      <c r="H1" s="3"/>
      <c r="I1" s="5" t="s">
        <v>53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43</v>
      </c>
      <c r="D4" s="62" t="s">
        <v>44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45</v>
      </c>
      <c r="D5" s="29" t="s">
        <v>44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46</v>
      </c>
      <c r="D6" s="29" t="s">
        <v>44</v>
      </c>
      <c r="E6" s="27">
        <v>8</v>
      </c>
      <c r="F6" s="27">
        <v>0</v>
      </c>
      <c r="G6" s="27">
        <v>3</v>
      </c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40</v>
      </c>
      <c r="D7" s="29" t="s">
        <v>44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1962</v>
      </c>
      <c r="C8" s="27" t="s">
        <v>41</v>
      </c>
      <c r="D8" s="62" t="s">
        <v>42</v>
      </c>
      <c r="E8" s="27">
        <v>8</v>
      </c>
      <c r="F8" s="27">
        <v>1</v>
      </c>
      <c r="G8" s="27">
        <v>3</v>
      </c>
      <c r="H8" s="27">
        <v>8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1963</v>
      </c>
      <c r="C9" s="27"/>
      <c r="D9" s="62"/>
      <c r="E9" s="27"/>
      <c r="F9" s="27"/>
      <c r="G9" s="27"/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1964</v>
      </c>
      <c r="C10" s="27" t="s">
        <v>41</v>
      </c>
      <c r="D10" s="62" t="s">
        <v>50</v>
      </c>
      <c r="E10" s="27">
        <v>8</v>
      </c>
      <c r="F10" s="27">
        <v>1</v>
      </c>
      <c r="G10" s="27">
        <v>6</v>
      </c>
      <c r="H10" s="27">
        <v>11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24</v>
      </c>
      <c r="F11" s="19">
        <f>SUM(F4:F10)</f>
        <v>2</v>
      </c>
      <c r="G11" s="19">
        <f>SUM(G4:G10)</f>
        <v>12</v>
      </c>
      <c r="H11" s="19">
        <f>SUM(H4:H10)</f>
        <v>19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63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34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35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24</v>
      </c>
      <c r="F15" s="27">
        <f>PRODUCT(F11)</f>
        <v>2</v>
      </c>
      <c r="G15" s="27">
        <f>PRODUCT(G11)</f>
        <v>12</v>
      </c>
      <c r="H15" s="27">
        <f>PRODUCT(H11)</f>
        <v>19</v>
      </c>
      <c r="I15" s="27"/>
      <c r="J15" s="1"/>
      <c r="K15" s="43">
        <f>PRODUCT((F15+G15)/E15)</f>
        <v>0.58333333333333337</v>
      </c>
      <c r="L15" s="43">
        <f>PRODUCT(H15/E15)</f>
        <v>0.79166666666666663</v>
      </c>
      <c r="M15" s="43"/>
      <c r="N15" s="30"/>
      <c r="O15" s="25"/>
      <c r="P15" s="68" t="s">
        <v>36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70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3" t="s">
        <v>37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3" t="s">
        <v>38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24</v>
      </c>
      <c r="F18" s="19">
        <f>SUM(F15:F17)</f>
        <v>2</v>
      </c>
      <c r="G18" s="19">
        <f>SUM(G15:G17)</f>
        <v>12</v>
      </c>
      <c r="H18" s="19">
        <f>SUM(H15:H17)</f>
        <v>19</v>
      </c>
      <c r="I18" s="19"/>
      <c r="J18" s="1"/>
      <c r="K18" s="55">
        <f>PRODUCT((F18+G18)/E18)</f>
        <v>0.58333333333333337</v>
      </c>
      <c r="L18" s="55">
        <f>PRODUCT(H18/E18)</f>
        <v>0.79166666666666663</v>
      </c>
      <c r="M18" s="55"/>
      <c r="N18" s="31"/>
      <c r="O18" s="25"/>
      <c r="P18" s="78" t="s">
        <v>39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/>
      <c r="AE18" s="80"/>
      <c r="AF18" s="8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31</v>
      </c>
      <c r="C20" s="1"/>
      <c r="D20" s="61" t="s">
        <v>47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sortState ref="B4:H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2019-01-28T16:17:32Z</dcterms:modified>
</cp:coreProperties>
</file>